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8130"/>
  </bookViews>
  <sheets>
    <sheet name="ПАРЫ ЮНОШИ" sheetId="1" r:id="rId1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0" hidden="1">'ПАРЫ ЮНОШИ'!#REF!</definedName>
    <definedName name="Z_BAECDCB9_3EEB_4217_B35B_1C8089F9B5BB_.wvu.Rows" localSheetId="0" hidden="1">'ПАРЫ ЮНОШИ'!#REF!</definedName>
    <definedName name="Z_F809504A_1B3D_4948_A071_6AE5F7F97D89_.wvu.Rows" localSheetId="0" hidden="1">'ПАРЫ ЮНОШИ'!#REF!</definedName>
  </definedNames>
  <calcPr calcId="145621" refMode="R1C1"/>
</workbook>
</file>

<file path=xl/calcChain.xml><?xml version="1.0" encoding="utf-8"?>
<calcChain xmlns="http://schemas.openxmlformats.org/spreadsheetml/2006/main">
  <c r="B202" i="1" l="1"/>
  <c r="B201" i="1"/>
  <c r="B200" i="1"/>
</calcChain>
</file>

<file path=xl/sharedStrings.xml><?xml version="1.0" encoding="utf-8"?>
<sst xmlns="http://schemas.openxmlformats.org/spreadsheetml/2006/main" count="108" uniqueCount="85">
  <si>
    <t>ЛИЧНЫЙ ТУРНИР РТТ В ПАРНОМ РАЗРЯДЕ</t>
  </si>
  <si>
    <t>Название турнира</t>
  </si>
  <si>
    <t>KHIMKI JUNIOR OPEN-2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</si>
  <si>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</si>
  <si>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</si>
  <si>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</si>
  <si>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</si>
  <si>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</si>
  <si>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</si>
  <si>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г.Химки</t>
  </si>
  <si>
    <t>24-28.07.2017</t>
  </si>
  <si>
    <t>ДО 15 ЛЕТ</t>
  </si>
  <si>
    <t>ЮНОШИ</t>
  </si>
  <si>
    <t>IV</t>
  </si>
  <si>
    <t>А</t>
  </si>
  <si>
    <t>Статус пары</t>
  </si>
  <si>
    <t>№ строк</t>
  </si>
  <si>
    <t>Фамилия</t>
  </si>
  <si>
    <t>И.О.</t>
  </si>
  <si>
    <t>Город (страна)</t>
  </si>
  <si>
    <t>1/2</t>
  </si>
  <si>
    <t>Финал</t>
  </si>
  <si>
    <t>финала</t>
  </si>
  <si>
    <t>Щепилов И.Д</t>
  </si>
  <si>
    <t>БАЛАШИХА</t>
  </si>
  <si>
    <t>Чекалин Л.И</t>
  </si>
  <si>
    <t>МОСКВА</t>
  </si>
  <si>
    <t/>
  </si>
  <si>
    <t>Х</t>
  </si>
  <si>
    <t>ДУРМУШ Б.А</t>
  </si>
  <si>
    <t>ДАВЫДОВ Е.Д</t>
  </si>
  <si>
    <t>ДЕЕВ Н.С</t>
  </si>
  <si>
    <t>КАЧУШКИН И.М</t>
  </si>
  <si>
    <t>АРАКЧЕЕВ Д.А</t>
  </si>
  <si>
    <t>НАСЫРОВ В.А</t>
  </si>
  <si>
    <t>МАСЛОВ В.А</t>
  </si>
  <si>
    <t>ГЕРАСЬКИН Г.А</t>
  </si>
  <si>
    <t>Малышев М.И</t>
  </si>
  <si>
    <t>ХИМКИ</t>
  </si>
  <si>
    <t>3 место</t>
  </si>
  <si>
    <t>Ерастов П.А</t>
  </si>
  <si>
    <t>№</t>
  </si>
  <si>
    <t>Сеяные пары</t>
  </si>
  <si>
    <t>Очки</t>
  </si>
  <si>
    <t>Ожидающая пара</t>
  </si>
  <si>
    <t>Замененная пара</t>
  </si>
  <si>
    <t>Присутствовали на жеребьевке</t>
  </si>
  <si>
    <t>Щепилов</t>
  </si>
  <si>
    <t>Чекалин</t>
  </si>
  <si>
    <t>ЧЕКАЛИН \ АРАКЧЕЕВ</t>
  </si>
  <si>
    <t>Малышев</t>
  </si>
  <si>
    <t>Дата жеребьевки</t>
  </si>
  <si>
    <t>Время жеребьевки</t>
  </si>
  <si>
    <t>Ерастов</t>
  </si>
  <si>
    <t>Главный судья</t>
  </si>
  <si>
    <t>Подпись</t>
  </si>
  <si>
    <t>АЛИМОВА М.А</t>
  </si>
  <si>
    <t>ВЗРОСЛЫЕ</t>
  </si>
  <si>
    <t>ФТ</t>
  </si>
  <si>
    <t>-</t>
  </si>
  <si>
    <t>ДО 19 ЛЕТ</t>
  </si>
  <si>
    <t>I</t>
  </si>
  <si>
    <t>ДО 17 ЛЕТ</t>
  </si>
  <si>
    <t>II</t>
  </si>
  <si>
    <t>Б</t>
  </si>
  <si>
    <t>III</t>
  </si>
  <si>
    <t>В</t>
  </si>
  <si>
    <t>ДО 13 ЛЕТ</t>
  </si>
  <si>
    <t>Г</t>
  </si>
  <si>
    <t>9-10 ЛЕТ</t>
  </si>
  <si>
    <t>V</t>
  </si>
  <si>
    <t>VI</t>
  </si>
  <si>
    <t>ДУРМУШ</t>
  </si>
  <si>
    <t>ДАВЫДОВ</t>
  </si>
  <si>
    <t>36 60 10\2</t>
  </si>
  <si>
    <t>ЩЕПИЛОВ</t>
  </si>
  <si>
    <t>ЧЕКАЛИН</t>
  </si>
  <si>
    <t>МАЛЫШЕВ</t>
  </si>
  <si>
    <t>ЕРАСТОВ</t>
  </si>
  <si>
    <t>АРАКЧЕЕВ</t>
  </si>
  <si>
    <t>НАСЫРОВ</t>
  </si>
  <si>
    <t>16 63 12\10</t>
  </si>
  <si>
    <t>63 75</t>
  </si>
  <si>
    <t>76(6) 46 10\8</t>
  </si>
  <si>
    <t>61 62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</si>
</sst>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4" x14ac:knownFonts="1">
    <font>
      <sz val="10"/>
      <name val="Arial Cyr"/>
      <charset val="204"/>
    </font>
    <font>
      <sz val="8"/>
      <color rgb="FF000000"/>
      <name val="Tahoma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20"/>
      <name val="Arial Cyr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16"/>
      <color indexed="10"/>
      <name val="Arial Cyr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9"/>
      <color indexed="42"/>
      <name val="Arial Cyr"/>
      <family val="2"/>
      <charset val="204"/>
    </font>
    <font>
      <sz val="10"/>
      <color indexed="9"/>
      <name val="Arial Cyr"/>
      <family val="2"/>
      <charset val="204"/>
    </font>
    <font>
      <sz val="9"/>
      <color indexed="42"/>
      <name val="Arial Cyr"/>
      <charset val="204"/>
    </font>
    <font>
      <sz val="9"/>
      <color indexed="9"/>
      <name val="Arial Cyr"/>
      <charset val="204"/>
    </font>
    <font>
      <sz val="9"/>
      <color indexed="9"/>
      <name val="Arial Cyr"/>
      <family val="2"/>
      <charset val="204"/>
    </font>
    <font>
      <b/>
      <sz val="8"/>
      <name val="Arial Cyr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42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6">
    <xf numFmtId="0" fontId="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6" borderId="33" applyNumberFormat="0" applyFont="0" applyAlignment="0" applyProtection="0"/>
    <xf numFmtId="0" fontId="25" fillId="18" borderId="0" applyNumberFormat="0" applyBorder="0" applyAlignment="0" applyProtection="0"/>
    <xf numFmtId="0" fontId="26" fillId="19" borderId="33" applyNumberFormat="0" applyAlignment="0" applyProtection="0"/>
    <xf numFmtId="0" fontId="27" fillId="8" borderId="0" applyNumberFormat="0" applyBorder="0" applyAlignment="0" applyProtection="0"/>
    <xf numFmtId="0" fontId="28" fillId="19" borderId="34" applyNumberFormat="0" applyAlignment="0" applyProtection="0"/>
    <xf numFmtId="0" fontId="29" fillId="20" borderId="35" applyNumberFormat="0" applyAlignment="0" applyProtection="0"/>
    <xf numFmtId="0" fontId="30" fillId="21" borderId="0" applyNumberFormat="0" applyBorder="0" applyAlignment="0" applyProtection="0"/>
    <xf numFmtId="0" fontId="3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0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2" fillId="2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4" fillId="0" borderId="36" applyNumberFormat="0" applyFill="0" applyAlignment="0" applyProtection="0"/>
    <xf numFmtId="0" fontId="35" fillId="0" borderId="37" applyNumberFormat="0" applyFill="0" applyAlignment="0" applyProtection="0"/>
    <xf numFmtId="0" fontId="36" fillId="0" borderId="38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33" applyNumberFormat="0" applyAlignment="0" applyProtection="0"/>
    <xf numFmtId="0" fontId="38" fillId="7" borderId="34" applyNumberFormat="0" applyAlignment="0" applyProtection="0"/>
    <xf numFmtId="0" fontId="39" fillId="11" borderId="39" applyNumberFormat="0" applyAlignment="0" applyProtection="0"/>
    <xf numFmtId="0" fontId="40" fillId="0" borderId="40" applyNumberFormat="0" applyFill="0" applyAlignment="0" applyProtection="0"/>
    <xf numFmtId="0" fontId="41" fillId="0" borderId="41" applyNumberFormat="0" applyFill="0" applyAlignment="0" applyProtection="0"/>
    <xf numFmtId="0" fontId="42" fillId="6" borderId="0" applyNumberFormat="0" applyBorder="0" applyAlignment="0" applyProtection="0"/>
    <xf numFmtId="0" fontId="43" fillId="27" borderId="42" applyNumberFormat="0" applyFont="0" applyAlignment="0" applyProtection="0"/>
    <xf numFmtId="0" fontId="44" fillId="19" borderId="33" applyNumberFormat="0" applyAlignment="0" applyProtection="0"/>
    <xf numFmtId="0" fontId="45" fillId="0" borderId="0" applyNumberFormat="0" applyFill="0" applyBorder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46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47" applyNumberFormat="0" applyFill="0" applyAlignment="0" applyProtection="0"/>
    <xf numFmtId="0" fontId="49" fillId="19" borderId="48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/>
    <xf numFmtId="0" fontId="2" fillId="0" borderId="0"/>
  </cellStyleXfs>
  <cellXfs count="224">
    <xf numFmtId="0" fontId="0" fillId="0" borderId="0" xfId="0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49" fontId="1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3" fillId="0" borderId="18" xfId="0" applyNumberFormat="1" applyFont="1" applyBorder="1" applyAlignment="1" applyProtection="1">
      <alignment horizontal="left" vertical="center" shrinkToFit="1"/>
    </xf>
    <xf numFmtId="0" fontId="13" fillId="0" borderId="19" xfId="0" applyNumberFormat="1" applyFont="1" applyBorder="1" applyAlignment="1" applyProtection="1">
      <alignment horizontal="left" vertical="center" shrinkToFit="1"/>
    </xf>
    <xf numFmtId="0" fontId="13" fillId="0" borderId="20" xfId="0" applyNumberFormat="1" applyFont="1" applyBorder="1" applyAlignment="1" applyProtection="1">
      <alignment horizontal="left" vertical="center" shrinkToFit="1"/>
    </xf>
    <xf numFmtId="0" fontId="2" fillId="0" borderId="0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Border="1" applyAlignment="1" applyProtection="1">
      <alignment horizontal="left" vertical="center" shrinkToFit="1"/>
    </xf>
    <xf numFmtId="0" fontId="13" fillId="0" borderId="15" xfId="0" applyNumberFormat="1" applyFont="1" applyBorder="1" applyAlignment="1" applyProtection="1">
      <alignment horizontal="left" vertical="center" shrinkToFit="1"/>
    </xf>
    <xf numFmtId="0" fontId="13" fillId="0" borderId="23" xfId="0" applyNumberFormat="1" applyFont="1" applyBorder="1" applyAlignment="1" applyProtection="1">
      <alignment horizontal="left" vertical="center" shrinkToFit="1"/>
    </xf>
    <xf numFmtId="0" fontId="13" fillId="0" borderId="8" xfId="0" applyNumberFormat="1" applyFont="1" applyBorder="1" applyAlignment="1" applyProtection="1">
      <alignment horizontal="left" vertical="center" shrinkToFit="1"/>
    </xf>
    <xf numFmtId="0" fontId="13" fillId="0" borderId="26" xfId="0" applyNumberFormat="1" applyFont="1" applyBorder="1" applyAlignment="1" applyProtection="1">
      <alignment horizontal="left" vertical="center" shrinkToFit="1"/>
    </xf>
    <xf numFmtId="0" fontId="13" fillId="0" borderId="27" xfId="0" applyNumberFormat="1" applyFont="1" applyBorder="1" applyAlignment="1" applyProtection="1">
      <alignment horizontal="left" vertical="center" shrinkToFit="1"/>
    </xf>
    <xf numFmtId="0" fontId="15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top" shrinkToFit="1"/>
    </xf>
    <xf numFmtId="49" fontId="4" fillId="0" borderId="0" xfId="0" applyNumberFormat="1" applyFont="1" applyFill="1" applyBorder="1" applyAlignment="1">
      <alignment horizontal="center" shrinkToFit="1"/>
    </xf>
    <xf numFmtId="0" fontId="4" fillId="0" borderId="0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>
      <alignment horizontal="center" shrinkToFit="1"/>
    </xf>
    <xf numFmtId="0" fontId="4" fillId="0" borderId="0" xfId="0" applyFont="1" applyFill="1" applyAlignment="1">
      <alignment horizontal="center" vertical="center" wrapText="1"/>
    </xf>
    <xf numFmtId="0" fontId="13" fillId="0" borderId="13" xfId="0" applyNumberFormat="1" applyFont="1" applyBorder="1" applyAlignment="1" applyProtection="1">
      <alignment horizontal="left" vertical="center" shrinkToFit="1"/>
    </xf>
    <xf numFmtId="0" fontId="13" fillId="0" borderId="14" xfId="0" applyNumberFormat="1" applyFont="1" applyBorder="1" applyAlignment="1" applyProtection="1">
      <alignment horizontal="left" vertical="center" shrinkToFit="1"/>
    </xf>
    <xf numFmtId="0" fontId="13" fillId="0" borderId="31" xfId="0" applyNumberFormat="1" applyFont="1" applyBorder="1" applyAlignment="1" applyProtection="1">
      <alignment horizontal="left" vertical="center" shrinkToFit="1"/>
    </xf>
    <xf numFmtId="0" fontId="16" fillId="0" borderId="0" xfId="0" applyNumberFormat="1" applyFont="1" applyFill="1" applyBorder="1" applyAlignment="1" applyProtection="1">
      <alignment horizontal="left" shrinkToFit="1"/>
    </xf>
    <xf numFmtId="0" fontId="2" fillId="0" borderId="32" xfId="0" applyNumberFormat="1" applyFont="1" applyFill="1" applyBorder="1" applyAlignment="1" applyProtection="1">
      <alignment horizontal="center" vertical="top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2" fillId="0" borderId="19" xfId="0" applyNumberFormat="1" applyFont="1" applyFill="1" applyBorder="1" applyAlignment="1" applyProtection="1">
      <alignment horizontal="left" shrinkToFit="1"/>
    </xf>
    <xf numFmtId="0" fontId="4" fillId="0" borderId="0" xfId="0" applyNumberFormat="1" applyFont="1" applyFill="1" applyBorder="1" applyAlignment="1" applyProtection="1">
      <alignment horizontal="left" shrinkToFit="1"/>
    </xf>
    <xf numFmtId="0" fontId="2" fillId="0" borderId="0" xfId="0" applyNumberFormat="1" applyFont="1" applyFill="1" applyBorder="1" applyAlignment="1">
      <alignment horizontal="center" vertical="top" shrinkToFit="1"/>
    </xf>
    <xf numFmtId="0" fontId="2" fillId="0" borderId="32" xfId="0" applyNumberFormat="1" applyFont="1" applyFill="1" applyBorder="1" applyAlignment="1">
      <alignment horizontal="center" vertical="top" shrinkToFit="1"/>
    </xf>
    <xf numFmtId="0" fontId="2" fillId="0" borderId="0" xfId="0" applyNumberFormat="1" applyFont="1" applyFill="1" applyBorder="1" applyAlignment="1">
      <alignment horizontal="left" shrinkToFit="1"/>
    </xf>
    <xf numFmtId="0" fontId="4" fillId="0" borderId="0" xfId="0" applyNumberFormat="1" applyFont="1" applyFill="1" applyBorder="1" applyAlignment="1">
      <alignment horizontal="left" shrinkToFit="1"/>
    </xf>
    <xf numFmtId="0" fontId="17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5" xfId="0" applyNumberFormat="1" applyFont="1" applyFill="1" applyBorder="1" applyAlignment="1">
      <alignment horizontal="left" shrinkToFit="1"/>
    </xf>
    <xf numFmtId="0" fontId="2" fillId="0" borderId="0" xfId="0" applyNumberFormat="1" applyFont="1" applyFill="1" applyBorder="1" applyAlignment="1">
      <alignment horizontal="center" shrinkToFit="1"/>
    </xf>
    <xf numFmtId="0" fontId="2" fillId="0" borderId="32" xfId="0" applyNumberFormat="1" applyFont="1" applyFill="1" applyBorder="1" applyAlignment="1">
      <alignment horizontal="center" shrinkToFit="1"/>
    </xf>
    <xf numFmtId="0" fontId="18" fillId="0" borderId="11" xfId="0" applyNumberFormat="1" applyFont="1" applyFill="1" applyBorder="1" applyAlignment="1" applyProtection="1">
      <alignment horizontal="center" vertical="center" shrinkToFit="1"/>
    </xf>
    <xf numFmtId="0" fontId="4" fillId="0" borderId="11" xfId="0" applyNumberFormat="1" applyFont="1" applyFill="1" applyBorder="1" applyAlignment="1" applyProtection="1">
      <alignment horizontal="center" vertical="top" shrinkToFit="1"/>
    </xf>
    <xf numFmtId="0" fontId="13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 applyProtection="1">
      <alignment horizontal="center" shrinkToFit="1"/>
    </xf>
    <xf numFmtId="0" fontId="16" fillId="0" borderId="21" xfId="0" applyNumberFormat="1" applyFont="1" applyFill="1" applyBorder="1" applyAlignment="1" applyProtection="1">
      <alignment horizontal="left" shrinkToFit="1"/>
    </xf>
    <xf numFmtId="0" fontId="14" fillId="0" borderId="11" xfId="0" applyNumberFormat="1" applyFont="1" applyFill="1" applyBorder="1" applyAlignment="1" applyProtection="1">
      <alignment horizontal="center" vertical="center" shrinkToFit="1"/>
    </xf>
    <xf numFmtId="0" fontId="14" fillId="0" borderId="0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 applyProtection="1">
      <alignment horizontal="center" vertical="center" shrinkToFit="1"/>
    </xf>
    <xf numFmtId="0" fontId="15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top" shrinkToFit="1"/>
    </xf>
    <xf numFmtId="0" fontId="4" fillId="0" borderId="0" xfId="0" applyNumberFormat="1" applyFont="1" applyFill="1" applyBorder="1" applyAlignment="1" applyProtection="1">
      <alignment horizontal="center" vertical="top" shrinkToFit="1"/>
    </xf>
    <xf numFmtId="0" fontId="4" fillId="0" borderId="0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left" shrinkToFit="1"/>
    </xf>
    <xf numFmtId="0" fontId="16" fillId="0" borderId="0" xfId="0" applyNumberFormat="1" applyFont="1" applyFill="1" applyBorder="1" applyAlignment="1" applyProtection="1">
      <alignment horizontal="left" shrinkToFit="1"/>
      <protection locked="0"/>
    </xf>
    <xf numFmtId="0" fontId="2" fillId="0" borderId="0" xfId="0" applyNumberFormat="1" applyFont="1" applyFill="1" applyBorder="1" applyAlignment="1" applyProtection="1">
      <alignment horizontal="center" vertical="top" shrinkToFit="1"/>
      <protection locked="0"/>
    </xf>
    <xf numFmtId="0" fontId="4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vertical="top" shrinkToFit="1"/>
    </xf>
    <xf numFmtId="0" fontId="4" fillId="0" borderId="0" xfId="0" applyNumberFormat="1" applyFont="1" applyFill="1" applyBorder="1" applyAlignment="1" applyProtection="1">
      <alignment vertical="center" shrinkToFi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 applyProtection="1">
      <alignment horizontal="left" vertical="center" shrinkToFit="1"/>
    </xf>
    <xf numFmtId="0" fontId="20" fillId="2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 wrapText="1"/>
    </xf>
    <xf numFmtId="0" fontId="5" fillId="0" borderId="32" xfId="0" applyNumberFormat="1" applyFont="1" applyFill="1" applyBorder="1" applyAlignment="1" applyProtection="1">
      <alignment horizontal="left" vertical="center" shrinkToFit="1"/>
    </xf>
    <xf numFmtId="0" fontId="5" fillId="0" borderId="7" xfId="0" applyNumberFormat="1" applyFont="1" applyFill="1" applyBorder="1" applyAlignment="1" applyProtection="1">
      <alignment horizontal="left"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14" fillId="0" borderId="21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24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shrinkToFit="1"/>
    </xf>
    <xf numFmtId="0" fontId="13" fillId="0" borderId="15" xfId="0" applyNumberFormat="1" applyFont="1" applyFill="1" applyBorder="1" applyAlignment="1">
      <alignment horizontal="center" vertical="center" shrinkToFit="1"/>
    </xf>
    <xf numFmtId="0" fontId="13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NumberFormat="1" applyFont="1" applyFill="1" applyBorder="1" applyAlignment="1" applyProtection="1">
      <alignment horizontal="center" vertical="center" shrinkToFit="1"/>
    </xf>
    <xf numFmtId="0" fontId="13" fillId="0" borderId="32" xfId="0" applyNumberFormat="1" applyFont="1" applyFill="1" applyBorder="1" applyAlignment="1" applyProtection="1">
      <alignment horizontal="center" vertical="center" shrinkToFit="1"/>
    </xf>
    <xf numFmtId="0" fontId="14" fillId="0" borderId="32" xfId="0" applyFont="1" applyFill="1" applyBorder="1" applyAlignment="1" applyProtection="1">
      <alignment horizontal="center" vertical="center" shrinkToFit="1"/>
    </xf>
    <xf numFmtId="0" fontId="14" fillId="0" borderId="7" xfId="0" applyFont="1" applyFill="1" applyBorder="1" applyAlignment="1" applyProtection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1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shrinkToFit="1"/>
    </xf>
    <xf numFmtId="0" fontId="4" fillId="0" borderId="15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left" shrinkToFit="1"/>
    </xf>
    <xf numFmtId="0" fontId="2" fillId="0" borderId="15" xfId="0" applyNumberFormat="1" applyFont="1" applyFill="1" applyBorder="1" applyAlignment="1">
      <alignment horizontal="left" shrinkToFit="1"/>
    </xf>
    <xf numFmtId="0" fontId="14" fillId="0" borderId="6" xfId="0" applyNumberFormat="1" applyFont="1" applyFill="1" applyBorder="1" applyAlignment="1">
      <alignment horizontal="center" vertical="center" shrinkToFit="1"/>
    </xf>
    <xf numFmtId="0" fontId="14" fillId="0" borderId="15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 applyProtection="1">
      <alignment horizontal="center" vertical="center" shrinkToFit="1"/>
    </xf>
    <xf numFmtId="0" fontId="14" fillId="0" borderId="11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shrinkToFit="1"/>
    </xf>
    <xf numFmtId="49" fontId="13" fillId="0" borderId="0" xfId="0" applyNumberFormat="1" applyFont="1" applyFill="1" applyBorder="1" applyAlignment="1" applyProtection="1">
      <alignment horizontal="center" vertical="center" shrinkToFit="1"/>
    </xf>
    <xf numFmtId="14" fontId="5" fillId="0" borderId="11" xfId="0" applyNumberFormat="1" applyFont="1" applyFill="1" applyBorder="1" applyAlignment="1">
      <alignment horizontal="center" vertical="top" shrinkToFit="1"/>
    </xf>
    <xf numFmtId="14" fontId="5" fillId="0" borderId="0" xfId="0" applyNumberFormat="1" applyFont="1" applyFill="1" applyBorder="1" applyAlignment="1">
      <alignment horizontal="center" vertical="top" shrinkToFit="1"/>
    </xf>
    <xf numFmtId="14" fontId="5" fillId="0" borderId="32" xfId="0" applyNumberFormat="1" applyFont="1" applyFill="1" applyBorder="1" applyAlignment="1">
      <alignment horizontal="center" vertical="top" shrinkToFit="1"/>
    </xf>
    <xf numFmtId="164" fontId="5" fillId="0" borderId="8" xfId="0" applyNumberFormat="1" applyFont="1" applyFill="1" applyBorder="1" applyAlignment="1">
      <alignment horizontal="center" vertical="center" shrinkToFit="1"/>
    </xf>
    <xf numFmtId="164" fontId="5" fillId="0" borderId="26" xfId="0" applyNumberFormat="1" applyFont="1" applyFill="1" applyBorder="1" applyAlignment="1">
      <alignment horizontal="center" vertical="center" shrinkToFit="1"/>
    </xf>
    <xf numFmtId="164" fontId="5" fillId="0" borderId="29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left" vertical="top" shrinkToFit="1"/>
    </xf>
    <xf numFmtId="0" fontId="5" fillId="0" borderId="26" xfId="0" applyFont="1" applyFill="1" applyBorder="1" applyAlignment="1">
      <alignment horizontal="left" vertical="top" shrinkToFit="1"/>
    </xf>
    <xf numFmtId="0" fontId="5" fillId="0" borderId="29" xfId="0" applyFont="1" applyFill="1" applyBorder="1" applyAlignment="1">
      <alignment horizontal="left" vertical="top" shrinkToFit="1"/>
    </xf>
    <xf numFmtId="0" fontId="13" fillId="0" borderId="15" xfId="0" applyNumberFormat="1" applyFont="1" applyFill="1" applyBorder="1" applyAlignment="1" applyProtection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 applyProtection="1">
      <alignment horizontal="center" vertical="center" shrinkToFit="1"/>
    </xf>
    <xf numFmtId="0" fontId="13" fillId="0" borderId="15" xfId="0" applyFont="1" applyFill="1" applyBorder="1" applyAlignment="1" applyProtection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 applyProtection="1">
      <alignment horizontal="center" vertical="center" shrinkToFit="1"/>
    </xf>
    <xf numFmtId="0" fontId="20" fillId="2" borderId="1" xfId="0" applyFont="1" applyFill="1" applyBorder="1" applyAlignment="1" applyProtection="1">
      <alignment horizontal="center" vertical="center" shrinkToFit="1"/>
    </xf>
    <xf numFmtId="0" fontId="20" fillId="2" borderId="2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5" fillId="0" borderId="29" xfId="0" applyNumberFormat="1" applyFont="1" applyFill="1" applyBorder="1" applyAlignment="1" applyProtection="1">
      <alignment horizontal="left" vertical="center" shrinkToFit="1"/>
    </xf>
    <xf numFmtId="0" fontId="5" fillId="0" borderId="32" xfId="0" applyNumberFormat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>
      <alignment horizontal="center" vertical="top" shrinkToFit="1"/>
    </xf>
    <xf numFmtId="0" fontId="2" fillId="0" borderId="11" xfId="0" applyFont="1" applyFill="1" applyBorder="1" applyAlignment="1">
      <alignment horizontal="center" vertical="top" shrinkToFit="1"/>
    </xf>
    <xf numFmtId="0" fontId="2" fillId="0" borderId="26" xfId="0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vertical="top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top" shrinkToFi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top" shrinkToFit="1"/>
    </xf>
    <xf numFmtId="0" fontId="5" fillId="0" borderId="32" xfId="0" applyFont="1" applyFill="1" applyBorder="1" applyAlignment="1">
      <alignment horizontal="center" vertical="top" shrinkToFit="1"/>
    </xf>
    <xf numFmtId="0" fontId="5" fillId="0" borderId="11" xfId="0" applyFont="1" applyFill="1" applyBorder="1" applyAlignment="1">
      <alignment horizontal="left" vertical="top" shrinkToFit="1"/>
    </xf>
    <xf numFmtId="0" fontId="5" fillId="0" borderId="32" xfId="0" applyFont="1" applyFill="1" applyBorder="1" applyAlignment="1">
      <alignment horizontal="left" vertical="top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shrinkToFit="1"/>
    </xf>
    <xf numFmtId="0" fontId="7" fillId="0" borderId="0" xfId="0" applyFont="1" applyFill="1" applyBorder="1" applyAlignment="1" applyProtection="1">
      <alignment horizontal="center" shrinkToFit="1"/>
    </xf>
    <xf numFmtId="0" fontId="7" fillId="0" borderId="32" xfId="0" applyFont="1" applyFill="1" applyBorder="1" applyAlignment="1" applyProtection="1">
      <alignment horizontal="center" shrinkToFit="1"/>
    </xf>
    <xf numFmtId="0" fontId="2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shrinkToFit="1"/>
    </xf>
    <xf numFmtId="0" fontId="5" fillId="0" borderId="15" xfId="0" applyFont="1" applyFill="1" applyBorder="1" applyAlignment="1">
      <alignment horizontal="left" vertical="top" shrinkToFit="1"/>
    </xf>
    <xf numFmtId="0" fontId="2" fillId="0" borderId="15" xfId="0" applyFont="1" applyFill="1" applyBorder="1" applyAlignment="1">
      <alignment horizontal="left" vertical="top" shrinkToFit="1"/>
    </xf>
  </cellXfs>
  <cellStyles count="66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40% - Dekorfärg1" xfId="7"/>
    <cellStyle name="40% - Dekorfärg2" xfId="8"/>
    <cellStyle name="40% - Dekorfärg3" xfId="9"/>
    <cellStyle name="40% - Dekorfärg4" xfId="10"/>
    <cellStyle name="40% - Dekorfärg5" xfId="11"/>
    <cellStyle name="40% - Dekorfärg6" xfId="12"/>
    <cellStyle name="60% - Dekorfärg1" xfId="13"/>
    <cellStyle name="60% - Dekorfärg2" xfId="14"/>
    <cellStyle name="60% - Dekorfärg3" xfId="15"/>
    <cellStyle name="60% - Dekorfärg4" xfId="16"/>
    <cellStyle name="60% - Dekorfärg5" xfId="17"/>
    <cellStyle name="60% - Dekorfärg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nteckning" xfId="25"/>
    <cellStyle name="Bad" xfId="26"/>
    <cellStyle name="Beräkning" xfId="27"/>
    <cellStyle name="Bra" xfId="28"/>
    <cellStyle name="Calculation" xfId="29"/>
    <cellStyle name="Check Cell" xfId="30"/>
    <cellStyle name="Dålig" xfId="31"/>
    <cellStyle name="Explanatory Text" xfId="32"/>
    <cellStyle name="Färg1" xfId="33"/>
    <cellStyle name="Färg2" xfId="34"/>
    <cellStyle name="Färg3" xfId="35"/>
    <cellStyle name="Färg4" xfId="36"/>
    <cellStyle name="Färg5" xfId="37"/>
    <cellStyle name="Färg6" xfId="38"/>
    <cellStyle name="Förklarande text" xfId="39"/>
    <cellStyle name="Good" xfId="40"/>
    <cellStyle name="Heading 1" xfId="41"/>
    <cellStyle name="Heading 2" xfId="42"/>
    <cellStyle name="Heading 3" xfId="43"/>
    <cellStyle name="Heading 4" xfId="44"/>
    <cellStyle name="Indata" xfId="45"/>
    <cellStyle name="Input" xfId="46"/>
    <cellStyle name="Kontrollcell" xfId="47"/>
    <cellStyle name="Länkad cell" xfId="48"/>
    <cellStyle name="Linked Cell" xfId="49"/>
    <cellStyle name="Neutral" xfId="50"/>
    <cellStyle name="Note" xfId="51"/>
    <cellStyle name="Output" xfId="52"/>
    <cellStyle name="Rubrik" xfId="53"/>
    <cellStyle name="Rubrik 1" xfId="54"/>
    <cellStyle name="Rubrik 2" xfId="55"/>
    <cellStyle name="Rubrik 3" xfId="56"/>
    <cellStyle name="Rubrik 4" xfId="57"/>
    <cellStyle name="Summa" xfId="58"/>
    <cellStyle name="Title" xfId="59"/>
    <cellStyle name="Total" xfId="60"/>
    <cellStyle name="Utdata" xfId="61"/>
    <cellStyle name="Varningstext" xfId="62"/>
    <cellStyle name="Warning Text" xfId="63"/>
    <cellStyle name="Обычный" xfId="0" builtinId="0"/>
    <cellStyle name="Обычный 2" xfId="64"/>
    <cellStyle name="Обычный 2 2" xfId="65"/>
  </cellStyles>
  <dxfs count="28"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/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276225</xdr:colOff>
          <xdr:row>0</xdr:row>
          <xdr:rowOff>0</xdr:rowOff>
        </xdr:from>
        <xdr:to>
          <xdr:col>8</xdr:col>
          <xdr:colOff>76200</xdr:colOff>
          <xdr:row>0</xdr:row>
          <xdr:rowOff>171450</xdr:rowOff>
        </xdr:to>
        <xdr:sp macro="" textlink="">
          <xdr:nvSpPr>
            <xdr:cNvPr id="1025" name="Labe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Форма 44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419100</xdr:colOff>
      <xdr:row>0</xdr:row>
      <xdr:rowOff>361950</xdr:rowOff>
    </xdr:to>
    <xdr:pic>
      <xdr:nvPicPr>
        <xdr:cNvPr id="3" name="Picture 82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15</xdr:col>
      <xdr:colOff>142875</xdr:colOff>
      <xdr:row>0</xdr:row>
      <xdr:rowOff>9525</xdr:rowOff>
    </xdr:from>
    <xdr:to>
      <xdr:col>17</xdr:col>
      <xdr:colOff>66675</xdr:colOff>
      <xdr:row>0</xdr:row>
      <xdr:rowOff>352425</xdr:rowOff>
    </xdr:to>
    <xdr:pic>
      <xdr:nvPicPr>
        <xdr:cNvPr id="4" name="Picture 83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9525"/>
          <a:ext cx="952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6"/>
  <sheetViews>
    <sheetView showGridLines="0" showZeros="0" tabSelected="1" zoomScaleNormal="100" workbookViewId="0">
      <pane ySplit="10" topLeftCell="A22" activePane="bottomLeft" state="frozen"/>
      <selection activeCell="A7" sqref="A7"/>
      <selection pane="bottomLeft" activeCell="S30" sqref="S30"/>
    </sheetView>
  </sheetViews>
  <sheetFormatPr defaultRowHeight="12.75" x14ac:dyDescent="0.2"/>
  <cols>
    <col min="1" max="1" width="8.85546875" style="1" customWidth="1"/>
    <col min="2" max="2" width="5.7109375" style="1" customWidth="1"/>
    <col min="3" max="3" width="5.7109375" style="38" hidden="1" customWidth="1"/>
    <col min="4" max="4" width="20.7109375" style="13" customWidth="1"/>
    <col min="5" max="5" width="4.7109375" style="13" customWidth="1"/>
    <col min="6" max="6" width="12.7109375" style="13" customWidth="1"/>
    <col min="7" max="7" width="2.42578125" style="1" customWidth="1"/>
    <col min="8" max="9" width="10.28515625" style="1" customWidth="1"/>
    <col min="10" max="10" width="2.42578125" style="1" customWidth="1"/>
    <col min="11" max="11" width="15.85546875" style="1" customWidth="1"/>
    <col min="12" max="12" width="5.7109375" style="1" customWidth="1"/>
    <col min="13" max="13" width="2.42578125" style="13" customWidth="1"/>
    <col min="14" max="14" width="9.85546875" style="13" customWidth="1"/>
    <col min="15" max="15" width="2.42578125" style="13" customWidth="1"/>
    <col min="16" max="16" width="7.7109375" style="14" customWidth="1"/>
    <col min="17" max="17" width="7.7109375" style="13" customWidth="1"/>
    <col min="18" max="16384" width="9.140625" style="1"/>
  </cols>
  <sheetData>
    <row r="1" spans="1:17" ht="30" customHeight="1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 x14ac:dyDescent="0.2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</row>
    <row r="3" spans="1:17" s="2" customFormat="1" ht="26.25" x14ac:dyDescent="0.2">
      <c r="A3" s="101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</row>
    <row r="4" spans="1:17" ht="12" customHeight="1" x14ac:dyDescent="0.2">
      <c r="C4" s="1"/>
      <c r="D4" s="1"/>
      <c r="E4" s="1"/>
      <c r="F4" s="1"/>
      <c r="M4" s="1"/>
      <c r="N4" s="1"/>
      <c r="O4" s="1"/>
      <c r="P4" s="1"/>
      <c r="Q4" s="1"/>
    </row>
    <row r="5" spans="1:17" s="4" customFormat="1" ht="13.9" customHeight="1" x14ac:dyDescent="0.2">
      <c r="A5" s="104" t="s">
        <v>3</v>
      </c>
      <c r="B5" s="104"/>
      <c r="C5" s="104"/>
      <c r="D5" s="104"/>
      <c r="E5" s="104" t="s">
        <v>4</v>
      </c>
      <c r="F5" s="104"/>
      <c r="G5" s="105" t="s">
        <v>5</v>
      </c>
      <c r="H5" s="106"/>
      <c r="I5" s="107"/>
      <c r="J5" s="105" t="s">
        <v>6</v>
      </c>
      <c r="K5" s="106"/>
      <c r="L5" s="106"/>
      <c r="M5" s="106"/>
      <c r="N5" s="107"/>
      <c r="O5" s="105" t="s">
        <v>7</v>
      </c>
      <c r="P5" s="107"/>
      <c r="Q5" s="3" t="s">
        <v>8</v>
      </c>
    </row>
    <row r="6" spans="1:17" s="6" customFormat="1" x14ac:dyDescent="0.2">
      <c r="A6" s="108" t="s">
        <v>9</v>
      </c>
      <c r="B6" s="108"/>
      <c r="C6" s="108"/>
      <c r="D6" s="108"/>
      <c r="E6" s="109" t="s">
        <v>10</v>
      </c>
      <c r="F6" s="109"/>
      <c r="G6" s="110" t="s">
        <v>11</v>
      </c>
      <c r="H6" s="111"/>
      <c r="I6" s="112"/>
      <c r="J6" s="113" t="s">
        <v>12</v>
      </c>
      <c r="K6" s="114"/>
      <c r="L6" s="114"/>
      <c r="M6" s="114"/>
      <c r="N6" s="115"/>
      <c r="O6" s="116" t="s">
        <v>13</v>
      </c>
      <c r="P6" s="117"/>
      <c r="Q6" s="5" t="s">
        <v>14</v>
      </c>
    </row>
    <row r="7" spans="1:17" ht="10.5" customHeight="1" x14ac:dyDescent="0.2">
      <c r="A7" s="7"/>
      <c r="B7" s="7"/>
      <c r="C7" s="8"/>
      <c r="D7" s="9"/>
      <c r="E7" s="9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9"/>
    </row>
    <row r="8" spans="1:17" ht="6" customHeight="1" x14ac:dyDescent="0.2">
      <c r="A8" s="132" t="s">
        <v>15</v>
      </c>
      <c r="B8" s="134" t="s">
        <v>16</v>
      </c>
      <c r="C8" s="136"/>
      <c r="D8" s="138" t="s">
        <v>17</v>
      </c>
      <c r="E8" s="121" t="s">
        <v>18</v>
      </c>
      <c r="F8" s="121" t="s">
        <v>19</v>
      </c>
      <c r="G8" s="10"/>
      <c r="H8" s="11"/>
      <c r="J8" s="12"/>
    </row>
    <row r="9" spans="1:17" ht="9.75" customHeight="1" x14ac:dyDescent="0.2">
      <c r="A9" s="133"/>
      <c r="B9" s="135"/>
      <c r="C9" s="136"/>
      <c r="D9" s="138"/>
      <c r="E9" s="121"/>
      <c r="F9" s="121"/>
      <c r="G9" s="15"/>
      <c r="H9" s="16"/>
      <c r="I9" s="119" t="s">
        <v>20</v>
      </c>
      <c r="J9" s="119"/>
      <c r="K9" s="119"/>
      <c r="L9" s="119" t="s">
        <v>21</v>
      </c>
      <c r="M9" s="119"/>
      <c r="N9" s="119"/>
      <c r="O9" s="119"/>
      <c r="P9" s="119"/>
      <c r="Q9" s="121"/>
    </row>
    <row r="10" spans="1:17" s="19" customFormat="1" ht="9.75" customHeight="1" thickBot="1" x14ac:dyDescent="0.25">
      <c r="A10" s="133"/>
      <c r="B10" s="135"/>
      <c r="C10" s="137"/>
      <c r="D10" s="139"/>
      <c r="E10" s="140"/>
      <c r="F10" s="140"/>
      <c r="G10" s="17"/>
      <c r="H10" s="18"/>
      <c r="I10" s="120" t="s">
        <v>22</v>
      </c>
      <c r="J10" s="120"/>
      <c r="K10" s="120"/>
      <c r="L10" s="120"/>
      <c r="M10" s="120"/>
      <c r="N10" s="120"/>
      <c r="O10" s="120"/>
      <c r="P10" s="120"/>
      <c r="Q10" s="121"/>
    </row>
    <row r="11" spans="1:17" s="19" customFormat="1" ht="21" customHeight="1" x14ac:dyDescent="0.2">
      <c r="A11" s="122">
        <v>1</v>
      </c>
      <c r="B11" s="124">
        <v>1</v>
      </c>
      <c r="C11" s="126"/>
      <c r="D11" s="20" t="s">
        <v>23</v>
      </c>
      <c r="E11" s="21"/>
      <c r="F11" s="22" t="s">
        <v>24</v>
      </c>
      <c r="G11" s="128" t="s">
        <v>75</v>
      </c>
      <c r="H11" s="129"/>
      <c r="I11" s="129"/>
      <c r="J11" s="23"/>
      <c r="K11" s="24"/>
      <c r="L11" s="24"/>
      <c r="M11" s="25"/>
      <c r="N11" s="25"/>
      <c r="O11" s="26"/>
      <c r="P11" s="25"/>
      <c r="Q11" s="25"/>
    </row>
    <row r="12" spans="1:17" s="19" customFormat="1" ht="21" customHeight="1" x14ac:dyDescent="0.2">
      <c r="A12" s="123"/>
      <c r="B12" s="125"/>
      <c r="C12" s="127"/>
      <c r="D12" s="27" t="s">
        <v>25</v>
      </c>
      <c r="E12" s="28"/>
      <c r="F12" s="29" t="s">
        <v>26</v>
      </c>
      <c r="G12" s="130" t="s">
        <v>76</v>
      </c>
      <c r="H12" s="131"/>
      <c r="I12" s="131"/>
      <c r="J12" s="23"/>
      <c r="K12" s="24"/>
      <c r="L12" s="24"/>
      <c r="M12" s="25"/>
      <c r="N12" s="25"/>
      <c r="O12" s="26"/>
      <c r="P12" s="25"/>
      <c r="Q12" s="25"/>
    </row>
    <row r="13" spans="1:17" s="38" customFormat="1" ht="21" customHeight="1" x14ac:dyDescent="0.2">
      <c r="A13" s="149" t="s">
        <v>27</v>
      </c>
      <c r="B13" s="151">
        <v>2</v>
      </c>
      <c r="C13" s="153"/>
      <c r="D13" s="30"/>
      <c r="E13" s="31"/>
      <c r="F13" s="32"/>
      <c r="G13" s="33"/>
      <c r="H13" s="155"/>
      <c r="I13" s="156"/>
      <c r="J13" s="34"/>
      <c r="K13" s="35"/>
      <c r="L13" s="35"/>
      <c r="M13" s="36"/>
      <c r="N13" s="37"/>
      <c r="O13" s="36"/>
      <c r="P13" s="37"/>
      <c r="Q13" s="37"/>
    </row>
    <row r="14" spans="1:17" s="38" customFormat="1" ht="21" customHeight="1" thickBot="1" x14ac:dyDescent="0.25">
      <c r="A14" s="150"/>
      <c r="B14" s="152"/>
      <c r="C14" s="154"/>
      <c r="D14" s="39" t="s">
        <v>28</v>
      </c>
      <c r="E14" s="40"/>
      <c r="F14" s="41"/>
      <c r="G14" s="42"/>
      <c r="H14" s="34"/>
      <c r="I14" s="43"/>
      <c r="J14" s="34"/>
      <c r="K14" s="35"/>
      <c r="L14" s="35"/>
      <c r="M14" s="36"/>
      <c r="N14" s="37"/>
      <c r="O14" s="36"/>
      <c r="P14" s="37"/>
      <c r="Q14" s="37"/>
    </row>
    <row r="15" spans="1:17" s="38" customFormat="1" ht="21" customHeight="1" x14ac:dyDescent="0.2">
      <c r="A15" s="44"/>
      <c r="B15" s="45"/>
      <c r="C15" s="46"/>
      <c r="D15" s="47"/>
      <c r="E15" s="47"/>
      <c r="F15" s="47"/>
      <c r="G15" s="48"/>
      <c r="H15" s="49"/>
      <c r="I15" s="50"/>
      <c r="J15" s="157" t="s">
        <v>75</v>
      </c>
      <c r="K15" s="158"/>
      <c r="L15" s="158"/>
      <c r="M15" s="34"/>
      <c r="N15" s="37"/>
      <c r="O15" s="36"/>
      <c r="P15" s="37"/>
      <c r="Q15" s="37"/>
    </row>
    <row r="16" spans="1:17" s="38" customFormat="1" ht="21" customHeight="1" x14ac:dyDescent="0.2">
      <c r="A16" s="159"/>
      <c r="B16" s="161"/>
      <c r="C16" s="163"/>
      <c r="D16" s="165"/>
      <c r="E16" s="51"/>
      <c r="F16" s="165"/>
      <c r="G16" s="52"/>
      <c r="H16" s="49"/>
      <c r="I16" s="50"/>
      <c r="J16" s="141" t="s">
        <v>76</v>
      </c>
      <c r="K16" s="142"/>
      <c r="L16" s="142"/>
      <c r="M16" s="34"/>
      <c r="N16" s="37"/>
      <c r="O16" s="36"/>
      <c r="P16" s="37"/>
      <c r="Q16" s="37"/>
    </row>
    <row r="17" spans="1:17" s="38" customFormat="1" ht="21" customHeight="1" x14ac:dyDescent="0.2">
      <c r="A17" s="159"/>
      <c r="B17" s="161"/>
      <c r="C17" s="163"/>
      <c r="D17" s="165"/>
      <c r="E17" s="51"/>
      <c r="F17" s="165"/>
      <c r="G17" s="52"/>
      <c r="H17" s="49"/>
      <c r="I17" s="50"/>
      <c r="J17" s="53"/>
      <c r="K17" s="143" t="s">
        <v>82</v>
      </c>
      <c r="L17" s="144"/>
      <c r="M17" s="34"/>
      <c r="N17" s="37"/>
      <c r="O17" s="36"/>
      <c r="P17" s="37"/>
      <c r="Q17" s="37"/>
    </row>
    <row r="18" spans="1:17" s="38" customFormat="1" ht="21" customHeight="1" thickBot="1" x14ac:dyDescent="0.25">
      <c r="A18" s="160"/>
      <c r="B18" s="162"/>
      <c r="C18" s="164"/>
      <c r="D18" s="166"/>
      <c r="E18" s="54"/>
      <c r="F18" s="166"/>
      <c r="G18" s="52"/>
      <c r="H18" s="55"/>
      <c r="I18" s="56"/>
      <c r="J18" s="57"/>
      <c r="K18" s="145"/>
      <c r="L18" s="146"/>
      <c r="M18" s="58"/>
      <c r="N18" s="37"/>
      <c r="O18" s="36"/>
      <c r="P18" s="37"/>
      <c r="Q18" s="37"/>
    </row>
    <row r="19" spans="1:17" s="38" customFormat="1" ht="21" customHeight="1" x14ac:dyDescent="0.2">
      <c r="A19" s="122"/>
      <c r="B19" s="124">
        <v>3</v>
      </c>
      <c r="C19" s="126"/>
      <c r="D19" s="20" t="s">
        <v>29</v>
      </c>
      <c r="E19" s="21"/>
      <c r="F19" s="22" t="s">
        <v>26</v>
      </c>
      <c r="G19" s="128" t="s">
        <v>72</v>
      </c>
      <c r="H19" s="129"/>
      <c r="I19" s="147"/>
      <c r="J19" s="59"/>
      <c r="K19" s="60"/>
      <c r="L19" s="60"/>
      <c r="M19" s="58"/>
      <c r="N19" s="37"/>
      <c r="O19" s="36"/>
      <c r="P19" s="37"/>
      <c r="Q19" s="37"/>
    </row>
    <row r="20" spans="1:17" s="38" customFormat="1" ht="21" customHeight="1" x14ac:dyDescent="0.2">
      <c r="A20" s="123"/>
      <c r="B20" s="125"/>
      <c r="C20" s="127"/>
      <c r="D20" s="27" t="s">
        <v>30</v>
      </c>
      <c r="E20" s="28"/>
      <c r="F20" s="29" t="s">
        <v>26</v>
      </c>
      <c r="G20" s="130" t="s">
        <v>73</v>
      </c>
      <c r="H20" s="131"/>
      <c r="I20" s="148"/>
      <c r="J20" s="59"/>
      <c r="K20" s="60"/>
      <c r="L20" s="60"/>
      <c r="M20" s="58"/>
      <c r="N20" s="37"/>
      <c r="O20" s="36"/>
      <c r="P20" s="37"/>
      <c r="Q20" s="37"/>
    </row>
    <row r="21" spans="1:17" s="38" customFormat="1" ht="21" customHeight="1" x14ac:dyDescent="0.2">
      <c r="A21" s="149" t="s">
        <v>27</v>
      </c>
      <c r="B21" s="151">
        <v>4</v>
      </c>
      <c r="C21" s="153"/>
      <c r="D21" s="30" t="s">
        <v>31</v>
      </c>
      <c r="E21" s="31"/>
      <c r="F21" s="32" t="s">
        <v>26</v>
      </c>
      <c r="G21" s="33"/>
      <c r="H21" s="155" t="s">
        <v>74</v>
      </c>
      <c r="I21" s="155"/>
      <c r="J21" s="59"/>
      <c r="K21" s="61"/>
      <c r="L21" s="61"/>
      <c r="M21" s="62"/>
      <c r="N21" s="37"/>
      <c r="O21" s="36"/>
      <c r="P21" s="37"/>
      <c r="Q21" s="37"/>
    </row>
    <row r="22" spans="1:17" s="38" customFormat="1" ht="21" customHeight="1" thickBot="1" x14ac:dyDescent="0.25">
      <c r="A22" s="150"/>
      <c r="B22" s="152"/>
      <c r="C22" s="154"/>
      <c r="D22" s="39" t="s">
        <v>32</v>
      </c>
      <c r="E22" s="40"/>
      <c r="F22" s="41" t="s">
        <v>26</v>
      </c>
      <c r="G22" s="63"/>
      <c r="H22" s="34"/>
      <c r="I22" s="34"/>
      <c r="J22" s="59"/>
      <c r="K22" s="61"/>
      <c r="L22" s="61"/>
      <c r="M22" s="64"/>
      <c r="N22" s="65"/>
      <c r="O22" s="66"/>
      <c r="P22" s="65"/>
      <c r="Q22" s="65"/>
    </row>
    <row r="23" spans="1:17" s="38" customFormat="1" ht="21" customHeight="1" x14ac:dyDescent="0.2">
      <c r="A23" s="44"/>
      <c r="B23" s="45"/>
      <c r="C23" s="46"/>
      <c r="D23" s="47"/>
      <c r="E23" s="47"/>
      <c r="F23" s="47"/>
      <c r="G23" s="48"/>
      <c r="H23" s="55"/>
      <c r="I23" s="55"/>
      <c r="J23" s="59"/>
      <c r="K23" s="61"/>
      <c r="L23" s="61"/>
      <c r="M23" s="170" t="s">
        <v>76</v>
      </c>
      <c r="N23" s="171"/>
      <c r="O23" s="171"/>
      <c r="P23" s="171"/>
      <c r="Q23" s="171"/>
    </row>
    <row r="24" spans="1:17" s="38" customFormat="1" ht="21" customHeight="1" x14ac:dyDescent="0.2">
      <c r="A24" s="159"/>
      <c r="B24" s="161"/>
      <c r="C24" s="163"/>
      <c r="D24" s="165"/>
      <c r="E24" s="51"/>
      <c r="F24" s="165"/>
      <c r="G24" s="52"/>
      <c r="H24" s="55"/>
      <c r="I24" s="55"/>
      <c r="J24" s="59"/>
      <c r="K24" s="61"/>
      <c r="L24" s="61"/>
      <c r="M24" s="167" t="s">
        <v>75</v>
      </c>
      <c r="N24" s="168"/>
      <c r="O24" s="168"/>
      <c r="P24" s="168"/>
      <c r="Q24" s="168"/>
    </row>
    <row r="25" spans="1:17" s="38" customFormat="1" ht="21" customHeight="1" x14ac:dyDescent="0.2">
      <c r="A25" s="159"/>
      <c r="B25" s="161"/>
      <c r="C25" s="163"/>
      <c r="D25" s="165"/>
      <c r="E25" s="51"/>
      <c r="F25" s="165"/>
      <c r="G25" s="52"/>
      <c r="H25" s="55"/>
      <c r="I25" s="55"/>
      <c r="J25" s="59"/>
      <c r="K25" s="61"/>
      <c r="L25" s="61"/>
      <c r="M25" s="67"/>
      <c r="N25" s="155" t="s">
        <v>84</v>
      </c>
      <c r="O25" s="155"/>
      <c r="P25" s="155"/>
      <c r="Q25" s="155"/>
    </row>
    <row r="26" spans="1:17" s="38" customFormat="1" ht="21" customHeight="1" thickBot="1" x14ac:dyDescent="0.25">
      <c r="A26" s="160"/>
      <c r="B26" s="162"/>
      <c r="C26" s="164"/>
      <c r="D26" s="166"/>
      <c r="E26" s="54"/>
      <c r="F26" s="166"/>
      <c r="G26" s="52"/>
      <c r="H26" s="49"/>
      <c r="I26" s="49"/>
      <c r="J26" s="59"/>
      <c r="K26" s="61"/>
      <c r="L26" s="61"/>
      <c r="M26" s="68"/>
      <c r="N26" s="169"/>
      <c r="O26" s="169"/>
      <c r="P26" s="169"/>
      <c r="Q26" s="65"/>
    </row>
    <row r="27" spans="1:17" s="38" customFormat="1" ht="21" customHeight="1" x14ac:dyDescent="0.2">
      <c r="A27" s="122"/>
      <c r="B27" s="124">
        <v>5</v>
      </c>
      <c r="C27" s="126"/>
      <c r="D27" s="20" t="s">
        <v>33</v>
      </c>
      <c r="E27" s="21"/>
      <c r="F27" s="22" t="s">
        <v>26</v>
      </c>
      <c r="G27" s="128" t="s">
        <v>79</v>
      </c>
      <c r="H27" s="129"/>
      <c r="I27" s="129"/>
      <c r="J27" s="69"/>
      <c r="K27" s="61"/>
      <c r="L27" s="61"/>
      <c r="M27" s="62"/>
      <c r="N27" s="37"/>
      <c r="O27" s="36"/>
      <c r="P27" s="37"/>
      <c r="Q27" s="37"/>
    </row>
    <row r="28" spans="1:17" s="38" customFormat="1" ht="21" customHeight="1" x14ac:dyDescent="0.2">
      <c r="A28" s="123"/>
      <c r="B28" s="125"/>
      <c r="C28" s="127"/>
      <c r="D28" s="27" t="s">
        <v>34</v>
      </c>
      <c r="E28" s="28"/>
      <c r="F28" s="29" t="s">
        <v>26</v>
      </c>
      <c r="G28" s="130" t="s">
        <v>80</v>
      </c>
      <c r="H28" s="131"/>
      <c r="I28" s="131"/>
      <c r="J28" s="69"/>
      <c r="K28" s="61"/>
      <c r="L28" s="61"/>
      <c r="M28" s="62"/>
      <c r="N28" s="37"/>
      <c r="O28" s="36"/>
      <c r="P28" s="37"/>
      <c r="Q28" s="37"/>
    </row>
    <row r="29" spans="1:17" s="38" customFormat="1" ht="21" customHeight="1" x14ac:dyDescent="0.2">
      <c r="A29" s="149" t="s">
        <v>27</v>
      </c>
      <c r="B29" s="151">
        <v>6</v>
      </c>
      <c r="C29" s="153"/>
      <c r="D29" s="30" t="s">
        <v>35</v>
      </c>
      <c r="E29" s="31"/>
      <c r="F29" s="32" t="s">
        <v>26</v>
      </c>
      <c r="G29" s="33"/>
      <c r="H29" s="155" t="s">
        <v>81</v>
      </c>
      <c r="I29" s="156"/>
      <c r="J29" s="59"/>
      <c r="K29" s="60"/>
      <c r="L29" s="60"/>
      <c r="M29" s="58"/>
      <c r="N29" s="37"/>
      <c r="O29" s="36"/>
      <c r="P29" s="37"/>
      <c r="Q29" s="37"/>
    </row>
    <row r="30" spans="1:17" s="38" customFormat="1" ht="21" customHeight="1" thickBot="1" x14ac:dyDescent="0.25">
      <c r="A30" s="150"/>
      <c r="B30" s="152"/>
      <c r="C30" s="154"/>
      <c r="D30" s="39" t="s">
        <v>36</v>
      </c>
      <c r="E30" s="40"/>
      <c r="F30" s="41" t="s">
        <v>26</v>
      </c>
      <c r="G30" s="42"/>
      <c r="H30" s="34"/>
      <c r="I30" s="43"/>
      <c r="J30" s="59"/>
      <c r="K30" s="60"/>
      <c r="L30" s="60"/>
      <c r="M30" s="58"/>
      <c r="N30" s="37"/>
      <c r="O30" s="36"/>
      <c r="P30" s="37"/>
      <c r="Q30" s="37"/>
    </row>
    <row r="31" spans="1:17" s="38" customFormat="1" ht="21" customHeight="1" x14ac:dyDescent="0.2">
      <c r="A31" s="44"/>
      <c r="B31" s="45"/>
      <c r="C31" s="46"/>
      <c r="D31" s="47"/>
      <c r="E31" s="47"/>
      <c r="F31" s="47"/>
      <c r="G31" s="48"/>
      <c r="H31" s="49"/>
      <c r="I31" s="50"/>
      <c r="J31" s="157" t="s">
        <v>77</v>
      </c>
      <c r="K31" s="158"/>
      <c r="L31" s="158"/>
      <c r="M31" s="70"/>
      <c r="N31" s="37"/>
      <c r="O31" s="36"/>
      <c r="P31" s="37"/>
      <c r="Q31" s="37"/>
    </row>
    <row r="32" spans="1:17" s="38" customFormat="1" ht="21" customHeight="1" x14ac:dyDescent="0.2">
      <c r="A32" s="159"/>
      <c r="B32" s="161"/>
      <c r="C32" s="163"/>
      <c r="D32" s="165"/>
      <c r="E32" s="51"/>
      <c r="F32" s="165"/>
      <c r="G32" s="52"/>
      <c r="H32" s="49"/>
      <c r="I32" s="50"/>
      <c r="J32" s="141" t="s">
        <v>78</v>
      </c>
      <c r="K32" s="142"/>
      <c r="L32" s="142"/>
      <c r="M32" s="70"/>
      <c r="N32" s="37"/>
      <c r="O32" s="36"/>
      <c r="P32" s="37"/>
      <c r="Q32" s="37"/>
    </row>
    <row r="33" spans="1:17" s="38" customFormat="1" ht="21" customHeight="1" x14ac:dyDescent="0.2">
      <c r="A33" s="159"/>
      <c r="B33" s="161"/>
      <c r="C33" s="163"/>
      <c r="D33" s="165"/>
      <c r="E33" s="51"/>
      <c r="F33" s="165"/>
      <c r="G33" s="52"/>
      <c r="H33" s="49"/>
      <c r="I33" s="50"/>
      <c r="J33" s="53"/>
      <c r="K33" s="143" t="s">
        <v>83</v>
      </c>
      <c r="L33" s="143"/>
      <c r="M33" s="34"/>
      <c r="N33" s="37"/>
      <c r="O33" s="36"/>
      <c r="P33" s="37"/>
      <c r="Q33" s="37"/>
    </row>
    <row r="34" spans="1:17" s="38" customFormat="1" ht="21" customHeight="1" thickBot="1" x14ac:dyDescent="0.25">
      <c r="A34" s="160"/>
      <c r="B34" s="162"/>
      <c r="C34" s="164"/>
      <c r="D34" s="166"/>
      <c r="E34" s="54"/>
      <c r="F34" s="166"/>
      <c r="G34" s="52"/>
      <c r="H34" s="55"/>
      <c r="I34" s="56"/>
      <c r="J34" s="57"/>
      <c r="K34" s="173"/>
      <c r="L34" s="173"/>
      <c r="M34" s="71"/>
      <c r="N34" s="37"/>
      <c r="O34" s="36"/>
      <c r="P34" s="72"/>
      <c r="Q34" s="72"/>
    </row>
    <row r="35" spans="1:17" s="38" customFormat="1" ht="21" customHeight="1" x14ac:dyDescent="0.2">
      <c r="A35" s="122" t="s">
        <v>27</v>
      </c>
      <c r="B35" s="124">
        <v>7</v>
      </c>
      <c r="C35" s="126"/>
      <c r="D35" s="20" t="s">
        <v>28</v>
      </c>
      <c r="E35" s="21"/>
      <c r="F35" s="22"/>
      <c r="G35" s="128" t="s">
        <v>77</v>
      </c>
      <c r="H35" s="129"/>
      <c r="I35" s="147"/>
      <c r="J35" s="59"/>
      <c r="K35" s="61"/>
      <c r="L35" s="61"/>
      <c r="M35" s="36"/>
      <c r="N35" s="37"/>
      <c r="O35" s="36"/>
      <c r="P35" s="72"/>
      <c r="Q35" s="72"/>
    </row>
    <row r="36" spans="1:17" s="38" customFormat="1" ht="21" customHeight="1" x14ac:dyDescent="0.2">
      <c r="A36" s="123"/>
      <c r="B36" s="125"/>
      <c r="C36" s="127"/>
      <c r="D36" s="27"/>
      <c r="E36" s="28"/>
      <c r="F36" s="29"/>
      <c r="G36" s="130" t="s">
        <v>78</v>
      </c>
      <c r="H36" s="131"/>
      <c r="I36" s="148"/>
      <c r="J36" s="59"/>
      <c r="K36" s="61"/>
      <c r="L36" s="61"/>
      <c r="M36" s="36"/>
      <c r="N36" s="37"/>
      <c r="O36" s="36"/>
      <c r="P36" s="72"/>
      <c r="Q36" s="72"/>
    </row>
    <row r="37" spans="1:17" s="38" customFormat="1" ht="21" customHeight="1" x14ac:dyDescent="0.2">
      <c r="A37" s="149">
        <v>2</v>
      </c>
      <c r="B37" s="151">
        <v>8</v>
      </c>
      <c r="C37" s="153"/>
      <c r="D37" s="30" t="s">
        <v>37</v>
      </c>
      <c r="E37" s="31"/>
      <c r="F37" s="32" t="s">
        <v>38</v>
      </c>
      <c r="G37" s="33"/>
      <c r="H37" s="155"/>
      <c r="I37" s="155"/>
      <c r="J37" s="59"/>
      <c r="K37" s="61"/>
      <c r="L37" s="61"/>
      <c r="M37" s="172" t="s">
        <v>39</v>
      </c>
      <c r="N37" s="172"/>
      <c r="O37" s="172"/>
      <c r="P37" s="172"/>
      <c r="Q37" s="172"/>
    </row>
    <row r="38" spans="1:17" s="38" customFormat="1" ht="21" customHeight="1" thickBot="1" x14ac:dyDescent="0.25">
      <c r="A38" s="150"/>
      <c r="B38" s="152"/>
      <c r="C38" s="154"/>
      <c r="D38" s="39" t="s">
        <v>40</v>
      </c>
      <c r="E38" s="40"/>
      <c r="F38" s="41" t="s">
        <v>26</v>
      </c>
      <c r="G38" s="63"/>
      <c r="H38" s="34"/>
      <c r="I38" s="34"/>
      <c r="J38" s="145"/>
      <c r="K38" s="145"/>
      <c r="L38" s="145"/>
      <c r="M38" s="59"/>
      <c r="N38" s="60"/>
      <c r="O38" s="59"/>
      <c r="P38" s="60"/>
      <c r="Q38" s="60"/>
    </row>
    <row r="39" spans="1:17" ht="18.75" customHeight="1" x14ac:dyDescent="0.2">
      <c r="A39" s="73"/>
      <c r="B39" s="74"/>
      <c r="C39" s="75"/>
      <c r="D39" s="76"/>
      <c r="E39" s="76"/>
      <c r="F39" s="76"/>
      <c r="G39" s="77"/>
      <c r="H39" s="78"/>
      <c r="I39" s="78"/>
      <c r="J39" s="183"/>
      <c r="K39" s="183"/>
      <c r="L39" s="183"/>
      <c r="M39" s="184"/>
      <c r="N39" s="184"/>
      <c r="O39" s="184"/>
      <c r="P39" s="184"/>
      <c r="Q39" s="184"/>
    </row>
    <row r="40" spans="1:17" ht="18.75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185"/>
      <c r="K40" s="185"/>
      <c r="L40" s="186"/>
      <c r="M40" s="187"/>
      <c r="N40" s="188"/>
      <c r="O40" s="188"/>
      <c r="P40" s="188"/>
      <c r="Q40" s="188"/>
    </row>
    <row r="41" spans="1:17" ht="18.75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189"/>
      <c r="K41" s="189"/>
      <c r="L41" s="190"/>
      <c r="M41" s="80"/>
      <c r="N41" s="191"/>
      <c r="O41" s="191"/>
      <c r="P41" s="191"/>
      <c r="Q41" s="191"/>
    </row>
    <row r="42" spans="1:17" x14ac:dyDescent="0.2">
      <c r="A42" s="79"/>
      <c r="B42" s="79"/>
      <c r="C42" s="79"/>
      <c r="D42" s="79"/>
      <c r="E42" s="79"/>
      <c r="F42" s="79"/>
      <c r="G42" s="79"/>
      <c r="H42" s="79"/>
      <c r="I42" s="79"/>
      <c r="J42" s="81"/>
      <c r="K42" s="81"/>
      <c r="L42" s="81"/>
      <c r="M42" s="80"/>
      <c r="N42" s="80"/>
      <c r="O42" s="80"/>
      <c r="P42" s="80"/>
      <c r="Q42" s="59"/>
    </row>
    <row r="43" spans="1:17" ht="66.75" customHeight="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82"/>
      <c r="N43" s="82"/>
      <c r="O43" s="82"/>
      <c r="P43" s="82"/>
      <c r="Q43" s="83"/>
    </row>
    <row r="44" spans="1:17" s="87" customFormat="1" ht="12" customHeight="1" x14ac:dyDescent="0.2">
      <c r="A44" s="84" t="s">
        <v>41</v>
      </c>
      <c r="B44" s="207" t="s">
        <v>42</v>
      </c>
      <c r="C44" s="207"/>
      <c r="D44" s="207"/>
      <c r="E44" s="207"/>
      <c r="F44" s="85" t="s">
        <v>43</v>
      </c>
      <c r="G44" s="86" t="s">
        <v>41</v>
      </c>
      <c r="H44" s="208" t="s">
        <v>44</v>
      </c>
      <c r="I44" s="208"/>
      <c r="J44" s="207" t="s">
        <v>45</v>
      </c>
      <c r="K44" s="207"/>
      <c r="L44" s="192" t="s">
        <v>46</v>
      </c>
      <c r="M44" s="193"/>
      <c r="N44" s="193"/>
      <c r="O44" s="193"/>
      <c r="P44" s="193"/>
      <c r="Q44" s="194"/>
    </row>
    <row r="45" spans="1:17" ht="12" customHeight="1" x14ac:dyDescent="0.2">
      <c r="A45" s="195">
        <v>1</v>
      </c>
      <c r="B45" s="181" t="s">
        <v>47</v>
      </c>
      <c r="C45" s="181"/>
      <c r="D45" s="181"/>
      <c r="E45" s="181"/>
      <c r="F45" s="197">
        <v>161</v>
      </c>
      <c r="G45" s="199"/>
      <c r="H45" s="201"/>
      <c r="I45" s="201"/>
      <c r="J45" s="201"/>
      <c r="K45" s="201"/>
      <c r="L45" s="180"/>
      <c r="M45" s="181"/>
      <c r="N45" s="181"/>
      <c r="O45" s="181"/>
      <c r="P45" s="181"/>
      <c r="Q45" s="182"/>
    </row>
    <row r="46" spans="1:17" ht="12" customHeight="1" x14ac:dyDescent="0.2">
      <c r="A46" s="196"/>
      <c r="B46" s="206" t="s">
        <v>48</v>
      </c>
      <c r="C46" s="206"/>
      <c r="D46" s="206"/>
      <c r="E46" s="206"/>
      <c r="F46" s="198"/>
      <c r="G46" s="200"/>
      <c r="H46" s="202"/>
      <c r="I46" s="202"/>
      <c r="J46" s="202"/>
      <c r="K46" s="202"/>
      <c r="L46" s="212" t="s">
        <v>49</v>
      </c>
      <c r="M46" s="206"/>
      <c r="N46" s="206"/>
      <c r="O46" s="206"/>
      <c r="P46" s="206"/>
      <c r="Q46" s="213"/>
    </row>
    <row r="47" spans="1:17" ht="12" customHeight="1" x14ac:dyDescent="0.2">
      <c r="A47" s="196">
        <v>2</v>
      </c>
      <c r="B47" s="206" t="s">
        <v>50</v>
      </c>
      <c r="C47" s="206"/>
      <c r="D47" s="206"/>
      <c r="E47" s="206"/>
      <c r="F47" s="198">
        <v>90</v>
      </c>
      <c r="G47" s="200"/>
      <c r="H47" s="202"/>
      <c r="I47" s="202"/>
      <c r="J47" s="202"/>
      <c r="K47" s="202"/>
      <c r="L47" s="203" t="s">
        <v>51</v>
      </c>
      <c r="M47" s="204"/>
      <c r="N47" s="205"/>
      <c r="O47" s="203" t="s">
        <v>52</v>
      </c>
      <c r="P47" s="204"/>
      <c r="Q47" s="205"/>
    </row>
    <row r="48" spans="1:17" ht="12" customHeight="1" x14ac:dyDescent="0.2">
      <c r="A48" s="196"/>
      <c r="B48" s="206" t="s">
        <v>53</v>
      </c>
      <c r="C48" s="206"/>
      <c r="D48" s="206"/>
      <c r="E48" s="206"/>
      <c r="F48" s="198"/>
      <c r="G48" s="200"/>
      <c r="H48" s="202"/>
      <c r="I48" s="202"/>
      <c r="J48" s="202"/>
      <c r="K48" s="202"/>
      <c r="L48" s="174">
        <v>42940</v>
      </c>
      <c r="M48" s="175"/>
      <c r="N48" s="176"/>
      <c r="O48" s="177">
        <v>0.64583333333333337</v>
      </c>
      <c r="P48" s="178"/>
      <c r="Q48" s="179"/>
    </row>
    <row r="49" spans="1:17" ht="12" customHeight="1" x14ac:dyDescent="0.2">
      <c r="A49" s="196"/>
      <c r="B49" s="206"/>
      <c r="C49" s="206"/>
      <c r="D49" s="206"/>
      <c r="E49" s="206"/>
      <c r="F49" s="88"/>
      <c r="G49" s="200"/>
      <c r="H49" s="202"/>
      <c r="I49" s="202"/>
      <c r="J49" s="202"/>
      <c r="K49" s="202"/>
      <c r="L49" s="203" t="s">
        <v>54</v>
      </c>
      <c r="M49" s="204"/>
      <c r="N49" s="204"/>
      <c r="O49" s="204"/>
      <c r="P49" s="204"/>
      <c r="Q49" s="205"/>
    </row>
    <row r="50" spans="1:17" ht="12" customHeight="1" x14ac:dyDescent="0.2">
      <c r="A50" s="196"/>
      <c r="B50" s="206"/>
      <c r="C50" s="206"/>
      <c r="D50" s="206"/>
      <c r="E50" s="206"/>
      <c r="F50" s="88"/>
      <c r="G50" s="200"/>
      <c r="H50" s="202"/>
      <c r="I50" s="202"/>
      <c r="J50" s="202"/>
      <c r="K50" s="202"/>
      <c r="L50" s="209"/>
      <c r="M50" s="210"/>
      <c r="N50" s="211"/>
      <c r="O50" s="217"/>
      <c r="P50" s="218"/>
      <c r="Q50" s="219"/>
    </row>
    <row r="51" spans="1:17" ht="12" customHeight="1" x14ac:dyDescent="0.2">
      <c r="A51" s="196"/>
      <c r="B51" s="206"/>
      <c r="C51" s="206"/>
      <c r="D51" s="206"/>
      <c r="E51" s="206"/>
      <c r="F51" s="88"/>
      <c r="G51" s="200"/>
      <c r="H51" s="202"/>
      <c r="I51" s="202"/>
      <c r="J51" s="202"/>
      <c r="K51" s="202"/>
      <c r="L51" s="209"/>
      <c r="M51" s="210"/>
      <c r="N51" s="211"/>
      <c r="O51" s="217"/>
      <c r="P51" s="218"/>
      <c r="Q51" s="219"/>
    </row>
    <row r="52" spans="1:17" ht="12" customHeight="1" x14ac:dyDescent="0.2">
      <c r="A52" s="220"/>
      <c r="B52" s="222"/>
      <c r="C52" s="222"/>
      <c r="D52" s="222"/>
      <c r="E52" s="222"/>
      <c r="F52" s="89"/>
      <c r="G52" s="221"/>
      <c r="H52" s="223"/>
      <c r="I52" s="223"/>
      <c r="J52" s="223"/>
      <c r="K52" s="223"/>
      <c r="L52" s="214" t="s">
        <v>55</v>
      </c>
      <c r="M52" s="215"/>
      <c r="N52" s="216"/>
      <c r="O52" s="214" t="s">
        <v>56</v>
      </c>
      <c r="P52" s="215"/>
      <c r="Q52" s="216"/>
    </row>
    <row r="199" spans="1:17" s="2" customFormat="1" x14ac:dyDescent="0.2">
      <c r="A199" s="90"/>
      <c r="B199" s="90"/>
      <c r="C199" s="91"/>
      <c r="D199" s="92"/>
      <c r="E199" s="92"/>
      <c r="F199" s="93"/>
      <c r="M199" s="93"/>
      <c r="N199" s="93"/>
      <c r="O199" s="93"/>
      <c r="P199" s="94"/>
      <c r="Q199" s="93"/>
    </row>
    <row r="200" spans="1:17" customFormat="1" hidden="1" x14ac:dyDescent="0.2">
      <c r="A200" s="90" t="s">
        <v>57</v>
      </c>
      <c r="B200" s="90" t="str">
        <f>IF($G$6="ВЗРОСЛЫЕ","МУЖЧИНЫ",IF($G$6="ДО 19 ЛЕТ","ЮНИОРЫ","ЮНОШИ"))</f>
        <v>ЮНОШИ</v>
      </c>
      <c r="C200" s="92" t="s">
        <v>58</v>
      </c>
      <c r="D200" s="92" t="s">
        <v>59</v>
      </c>
      <c r="E200" s="95"/>
      <c r="F200" s="95"/>
      <c r="G200" s="96"/>
      <c r="H200" s="95"/>
      <c r="I200" s="95"/>
    </row>
    <row r="201" spans="1:17" customFormat="1" hidden="1" x14ac:dyDescent="0.2">
      <c r="A201" s="90" t="s">
        <v>60</v>
      </c>
      <c r="B201" s="90" t="str">
        <f>IF($G$6="ВЗРОСЛЫЕ","ЖЕНЩИНЫ",IF($G$6="ДО 19 ЛЕТ","ЮНИОРКИ","ДЕВУШКИ"))</f>
        <v>ДЕВУШКИ</v>
      </c>
      <c r="C201" s="92" t="s">
        <v>61</v>
      </c>
      <c r="D201" s="92" t="s">
        <v>14</v>
      </c>
      <c r="E201" s="95"/>
      <c r="F201" s="95"/>
      <c r="G201" s="96"/>
      <c r="H201" s="95"/>
      <c r="I201" s="95"/>
    </row>
    <row r="202" spans="1:17" customFormat="1" hidden="1" x14ac:dyDescent="0.2">
      <c r="A202" s="90" t="s">
        <v>62</v>
      </c>
      <c r="B202" s="90" t="str">
        <f>IF($G$6="ВЗРОСЛЫЕ","МУЖЧИНЫ И ЖЕНЩИНЫ",IF($G$6="ДО 19 ЛЕТ","ЮНИОРЫ И ЮНИОРКИ","ЮНОШИ И ДЕВУШКИ"))</f>
        <v>ЮНОШИ И ДЕВУШКИ</v>
      </c>
      <c r="C202" s="92" t="s">
        <v>63</v>
      </c>
      <c r="D202" s="92" t="s">
        <v>64</v>
      </c>
      <c r="E202" s="95"/>
      <c r="F202" s="95"/>
      <c r="G202" s="96"/>
      <c r="H202" s="95"/>
      <c r="I202" s="95"/>
    </row>
    <row r="203" spans="1:17" customFormat="1" hidden="1" x14ac:dyDescent="0.2">
      <c r="A203" s="90" t="s">
        <v>11</v>
      </c>
      <c r="B203" s="90"/>
      <c r="C203" s="92" t="s">
        <v>65</v>
      </c>
      <c r="D203" s="92" t="s">
        <v>66</v>
      </c>
      <c r="E203" s="95"/>
      <c r="F203" s="95"/>
      <c r="G203" s="96"/>
      <c r="H203" s="95"/>
      <c r="I203" s="95"/>
    </row>
    <row r="204" spans="1:17" customFormat="1" hidden="1" x14ac:dyDescent="0.2">
      <c r="A204" s="90" t="s">
        <v>67</v>
      </c>
      <c r="B204" s="90"/>
      <c r="C204" s="92" t="s">
        <v>13</v>
      </c>
      <c r="D204" s="92" t="s">
        <v>68</v>
      </c>
      <c r="E204" s="95"/>
      <c r="F204" s="95"/>
      <c r="G204" s="96"/>
      <c r="H204" s="95"/>
      <c r="I204" s="95"/>
    </row>
    <row r="205" spans="1:17" customFormat="1" hidden="1" x14ac:dyDescent="0.2">
      <c r="A205" s="90" t="s">
        <v>69</v>
      </c>
      <c r="B205" s="90"/>
      <c r="C205" s="92" t="s">
        <v>70</v>
      </c>
      <c r="D205" s="92"/>
      <c r="E205" s="95"/>
      <c r="F205" s="95"/>
      <c r="G205" s="96"/>
      <c r="H205" s="95"/>
      <c r="I205" s="95"/>
    </row>
    <row r="206" spans="1:17" customFormat="1" hidden="1" x14ac:dyDescent="0.2">
      <c r="A206" s="90"/>
      <c r="B206" s="90"/>
      <c r="C206" s="92" t="s">
        <v>71</v>
      </c>
      <c r="D206" s="92"/>
      <c r="E206" s="95"/>
      <c r="F206" s="95"/>
      <c r="G206" s="96"/>
      <c r="H206" s="95"/>
      <c r="I206" s="95"/>
    </row>
  </sheetData>
  <sheetProtection selectLockedCells="1"/>
  <mergeCells count="147">
    <mergeCell ref="L50:N51"/>
    <mergeCell ref="B46:E46"/>
    <mergeCell ref="H46:I46"/>
    <mergeCell ref="J46:K46"/>
    <mergeCell ref="L46:Q46"/>
    <mergeCell ref="O52:Q52"/>
    <mergeCell ref="O50:Q51"/>
    <mergeCell ref="A51:A52"/>
    <mergeCell ref="B51:E51"/>
    <mergeCell ref="G51:G52"/>
    <mergeCell ref="H51:I51"/>
    <mergeCell ref="J51:K51"/>
    <mergeCell ref="B52:E52"/>
    <mergeCell ref="H52:I52"/>
    <mergeCell ref="J52:K52"/>
    <mergeCell ref="L52:N52"/>
    <mergeCell ref="A49:A50"/>
    <mergeCell ref="B49:E49"/>
    <mergeCell ref="G49:G50"/>
    <mergeCell ref="H49:I49"/>
    <mergeCell ref="J49:K49"/>
    <mergeCell ref="L49:Q49"/>
    <mergeCell ref="B50:E50"/>
    <mergeCell ref="H50:I50"/>
    <mergeCell ref="J50:K50"/>
    <mergeCell ref="A47:A48"/>
    <mergeCell ref="B47:E47"/>
    <mergeCell ref="F47:F48"/>
    <mergeCell ref="G47:G48"/>
    <mergeCell ref="H47:I47"/>
    <mergeCell ref="B44:E44"/>
    <mergeCell ref="H44:I44"/>
    <mergeCell ref="J44:K44"/>
    <mergeCell ref="B48:E48"/>
    <mergeCell ref="H48:I48"/>
    <mergeCell ref="J48:K48"/>
    <mergeCell ref="A45:A46"/>
    <mergeCell ref="B45:E45"/>
    <mergeCell ref="F45:F46"/>
    <mergeCell ref="G45:G46"/>
    <mergeCell ref="H45:I45"/>
    <mergeCell ref="J45:K45"/>
    <mergeCell ref="J47:K47"/>
    <mergeCell ref="L47:N47"/>
    <mergeCell ref="O47:Q47"/>
    <mergeCell ref="L48:N48"/>
    <mergeCell ref="O48:Q48"/>
    <mergeCell ref="L45:Q45"/>
    <mergeCell ref="J39:L39"/>
    <mergeCell ref="M39:Q39"/>
    <mergeCell ref="J40:L40"/>
    <mergeCell ref="M40:Q40"/>
    <mergeCell ref="J41:L41"/>
    <mergeCell ref="N41:Q41"/>
    <mergeCell ref="L44:Q44"/>
    <mergeCell ref="A37:A38"/>
    <mergeCell ref="B37:B38"/>
    <mergeCell ref="C37:C38"/>
    <mergeCell ref="H37:I37"/>
    <mergeCell ref="M37:Q37"/>
    <mergeCell ref="J38:L38"/>
    <mergeCell ref="J32:L32"/>
    <mergeCell ref="K33:L33"/>
    <mergeCell ref="K34:L34"/>
    <mergeCell ref="A35:A36"/>
    <mergeCell ref="B35:B36"/>
    <mergeCell ref="C35:C36"/>
    <mergeCell ref="G35:I35"/>
    <mergeCell ref="G36:I36"/>
    <mergeCell ref="A29:A30"/>
    <mergeCell ref="B29:B30"/>
    <mergeCell ref="C29:C30"/>
    <mergeCell ref="H29:I29"/>
    <mergeCell ref="J31:L31"/>
    <mergeCell ref="A32:A34"/>
    <mergeCell ref="B32:B34"/>
    <mergeCell ref="C32:C34"/>
    <mergeCell ref="D32:D34"/>
    <mergeCell ref="F32:F34"/>
    <mergeCell ref="M24:Q24"/>
    <mergeCell ref="N25:Q25"/>
    <mergeCell ref="N26:P26"/>
    <mergeCell ref="A27:A28"/>
    <mergeCell ref="B27:B28"/>
    <mergeCell ref="C27:C28"/>
    <mergeCell ref="G27:I27"/>
    <mergeCell ref="G28:I28"/>
    <mergeCell ref="A21:A22"/>
    <mergeCell ref="B21:B22"/>
    <mergeCell ref="C21:C22"/>
    <mergeCell ref="H21:I21"/>
    <mergeCell ref="M23:Q23"/>
    <mergeCell ref="A24:A26"/>
    <mergeCell ref="B24:B26"/>
    <mergeCell ref="C24:C26"/>
    <mergeCell ref="D24:D26"/>
    <mergeCell ref="F24:F26"/>
    <mergeCell ref="J16:L16"/>
    <mergeCell ref="K17:L17"/>
    <mergeCell ref="K18:L18"/>
    <mergeCell ref="A19:A20"/>
    <mergeCell ref="B19:B20"/>
    <mergeCell ref="C19:C20"/>
    <mergeCell ref="G19:I19"/>
    <mergeCell ref="G20:I20"/>
    <mergeCell ref="A13:A14"/>
    <mergeCell ref="B13:B14"/>
    <mergeCell ref="C13:C14"/>
    <mergeCell ref="H13:I13"/>
    <mergeCell ref="J15:L15"/>
    <mergeCell ref="A16:A18"/>
    <mergeCell ref="B16:B18"/>
    <mergeCell ref="C16:C18"/>
    <mergeCell ref="D16:D18"/>
    <mergeCell ref="F16:F18"/>
    <mergeCell ref="F7:H7"/>
    <mergeCell ref="I7:K7"/>
    <mergeCell ref="L7:N7"/>
    <mergeCell ref="O7:P7"/>
    <mergeCell ref="I9:K9"/>
    <mergeCell ref="L9:P10"/>
    <mergeCell ref="Q9:Q10"/>
    <mergeCell ref="I10:K10"/>
    <mergeCell ref="A11:A12"/>
    <mergeCell ref="B11:B12"/>
    <mergeCell ref="C11:C12"/>
    <mergeCell ref="G11:I11"/>
    <mergeCell ref="G12:I12"/>
    <mergeCell ref="A8:A10"/>
    <mergeCell ref="B8:B10"/>
    <mergeCell ref="C8:C10"/>
    <mergeCell ref="D8:D10"/>
    <mergeCell ref="E8:E10"/>
    <mergeCell ref="F8:F10"/>
    <mergeCell ref="A1:Q1"/>
    <mergeCell ref="A2:Q2"/>
    <mergeCell ref="A3:Q3"/>
    <mergeCell ref="A5:D5"/>
    <mergeCell ref="E5:F5"/>
    <mergeCell ref="G5:I5"/>
    <mergeCell ref="J5:N5"/>
    <mergeCell ref="O5:P5"/>
    <mergeCell ref="A6:D6"/>
    <mergeCell ref="E6:F6"/>
    <mergeCell ref="G6:I6"/>
    <mergeCell ref="J6:N6"/>
    <mergeCell ref="O6:P6"/>
  </mergeCells>
  <conditionalFormatting sqref="E39">
    <cfRule type="expression" dxfId="27" priority="1" stopIfTrue="1">
      <formula>COUNTIF($M$40:$P$43,D39)&gt;0</formula>
    </cfRule>
  </conditionalFormatting>
  <conditionalFormatting sqref="E15 E23 E31">
    <cfRule type="expression" dxfId="26" priority="2" stopIfTrue="1">
      <formula>COUNTIF($M$40:$P$43,D14)&gt;0</formula>
    </cfRule>
  </conditionalFormatting>
  <conditionalFormatting sqref="J38:L38">
    <cfRule type="expression" dxfId="25" priority="3" stopIfTrue="1">
      <formula>LEFT($J38,4)="пр."</formula>
    </cfRule>
  </conditionalFormatting>
  <conditionalFormatting sqref="J39:L39 J41:L41">
    <cfRule type="expression" dxfId="24" priority="4" stopIfTrue="1">
      <formula>LEFT($J38,4)="пр."</formula>
    </cfRule>
  </conditionalFormatting>
  <conditionalFormatting sqref="M39">
    <cfRule type="expression" dxfId="23" priority="5" stopIfTrue="1">
      <formula>LEFT($M39,4)="поб."</formula>
    </cfRule>
  </conditionalFormatting>
  <conditionalFormatting sqref="M40">
    <cfRule type="expression" dxfId="22" priority="6" stopIfTrue="1">
      <formula>LEFT($M39,4)="поб."</formula>
    </cfRule>
  </conditionalFormatting>
  <conditionalFormatting sqref="D23 D15 D39 K17 K33:L33 D31 N25">
    <cfRule type="expression" dxfId="21" priority="7" stopIfTrue="1">
      <formula>COUNTIF($M$40:$P$43,D15)&gt;0</formula>
    </cfRule>
  </conditionalFormatting>
  <conditionalFormatting sqref="C31 C23 C15">
    <cfRule type="expression" dxfId="20" priority="8" stopIfTrue="1">
      <formula>COUNTIF($C$11:$C$38,C15)&gt;1</formula>
    </cfRule>
  </conditionalFormatting>
  <conditionalFormatting sqref="G37 G29 G21 M25 J17 J33 G13">
    <cfRule type="cellIs" dxfId="19" priority="9" stopIfTrue="1" operator="notEqual">
      <formula>0</formula>
    </cfRule>
  </conditionalFormatting>
  <conditionalFormatting sqref="C39">
    <cfRule type="expression" dxfId="18" priority="10" stopIfTrue="1">
      <formula>COUNTIF($C$11:$C$52,C39)&gt;1</formula>
    </cfRule>
  </conditionalFormatting>
  <conditionalFormatting sqref="J40:L40">
    <cfRule type="expression" dxfId="17" priority="11" stopIfTrue="1">
      <formula>LEFT($J$40,4)="пр."</formula>
    </cfRule>
  </conditionalFormatting>
  <conditionalFormatting sqref="C11:C14 C27:C30 C19:C22 C35:C38">
    <cfRule type="expression" dxfId="16" priority="12" stopIfTrue="1">
      <formula>AND(C11&lt;&gt;"Х",C11&lt;&gt;"х",COUNTIF($C$11:$C$104,C11)&gt;1)</formula>
    </cfRule>
  </conditionalFormatting>
  <conditionalFormatting sqref="A11:A14 A19:A22 A27:A30 A35:A38">
    <cfRule type="expression" dxfId="15" priority="13" stopIfTrue="1">
      <formula>COUNTIF($B$45:$E$52,$D11)&gt;0</formula>
    </cfRule>
  </conditionalFormatting>
  <conditionalFormatting sqref="D11:D14 D19:D22 D27:D30 D35:D38">
    <cfRule type="expression" dxfId="14" priority="14" stopIfTrue="1">
      <formula>COUNTIF($B$45:$E$52,D11)&gt;0</formula>
    </cfRule>
  </conditionalFormatting>
  <conditionalFormatting sqref="E11:E14 E19:E22 E27:E30 E35:E38">
    <cfRule type="expression" dxfId="13" priority="15" stopIfTrue="1">
      <formula>COUNTIF($B$45:$E$52,D11)&gt;0</formula>
    </cfRule>
  </conditionalFormatting>
  <conditionalFormatting sqref="G35:I35 G19:I19">
    <cfRule type="expression" dxfId="12" priority="16" stopIfTrue="1">
      <formula>COUNTIF($B$45:$E$52,G19)&gt;0</formula>
    </cfRule>
    <cfRule type="expression" dxfId="11" priority="17" stopIfTrue="1">
      <formula>LEFT($G19,4)="поб."</formula>
    </cfRule>
  </conditionalFormatting>
  <conditionalFormatting sqref="G36:I36 G20:I20">
    <cfRule type="expression" dxfId="10" priority="18" stopIfTrue="1">
      <formula>COUNTIF($B$45:$E$52,G20)&gt;0</formula>
    </cfRule>
    <cfRule type="expression" dxfId="9" priority="19" stopIfTrue="1">
      <formula>LEFT($G19,4)="поб."</formula>
    </cfRule>
  </conditionalFormatting>
  <conditionalFormatting sqref="G27:I27 G11:I11">
    <cfRule type="expression" dxfId="8" priority="20" stopIfTrue="1">
      <formula>COUNTIF($B$45:$D$52,G11)&gt;0</formula>
    </cfRule>
    <cfRule type="expression" dxfId="7" priority="21" stopIfTrue="1">
      <formula>LEFT($G11,4)="поб."</formula>
    </cfRule>
  </conditionalFormatting>
  <conditionalFormatting sqref="G28:I28 G12:I12">
    <cfRule type="expression" dxfId="6" priority="22" stopIfTrue="1">
      <formula>COUNTIF($B$45:$D$52,G12)&gt;0</formula>
    </cfRule>
    <cfRule type="expression" dxfId="5" priority="23" stopIfTrue="1">
      <formula>LEFT($G11,4)="поб."</formula>
    </cfRule>
  </conditionalFormatting>
  <conditionalFormatting sqref="J15:L15 J31:L31">
    <cfRule type="expression" dxfId="4" priority="24" stopIfTrue="1">
      <formula>COUNTIF($B$45:$D$52,J15)&gt;0</formula>
    </cfRule>
    <cfRule type="expression" dxfId="3" priority="25" stopIfTrue="1">
      <formula>LEFT($J15,4)="поб."</formula>
    </cfRule>
  </conditionalFormatting>
  <conditionalFormatting sqref="J16:L16 J32:L32">
    <cfRule type="expression" dxfId="2" priority="26" stopIfTrue="1">
      <formula>COUNTIF($B$45:$D$52,J16)&gt;0</formula>
    </cfRule>
    <cfRule type="expression" dxfId="1" priority="27" stopIfTrue="1">
      <formula>LEFT($J15,4)="поб."</formula>
    </cfRule>
  </conditionalFormatting>
  <conditionalFormatting sqref="M23:Q24">
    <cfRule type="expression" dxfId="0" priority="28" stopIfTrue="1">
      <formula>COUNTIF($B$45:$D$52,M23)&gt;0</formula>
    </cfRule>
  </conditionalFormatting>
  <dataValidations count="4">
    <dataValidation type="list" allowBlank="1" showInputMessage="1" showErrorMessage="1" sqref="Q6">
      <formula1>$D$200:$D$204</formula1>
    </dataValidation>
    <dataValidation type="list" allowBlank="1" showInputMessage="1" showErrorMessage="1" sqref="G6:I6">
      <formula1>$A$200:$A$205</formula1>
    </dataValidation>
    <dataValidation type="list" allowBlank="1" showInputMessage="1" showErrorMessage="1" sqref="J6:N6">
      <formula1>$B$200:$B$202</formula1>
    </dataValidation>
    <dataValidation type="list" allowBlank="1" showInputMessage="1" showErrorMessage="1" sqref="O6:P6">
      <formula1>$C$200:$C$206</formula1>
    </dataValidation>
  </dataValidations>
  <printOptions horizontalCentered="1"/>
  <pageMargins left="0.15748031496062992" right="0.15748031496062992" top="0.49" bottom="0.28999999999999998" header="0.15748031496062992" footer="0.19685039370078741"/>
  <pageSetup paperSize="9" scale="79" orientation="portrait" r:id="rId1"/>
  <headerFooter alignWithMargins="0">
    <oddHeader>&amp;L&amp;G&amp;R&amp;G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Label 1">
              <controlPr defaultSize="0" print="0" autoFill="0" autoLine="0" autoPict="0">
                <anchor moveWithCells="1" sizeWithCells="1">
                  <from>
                    <xdr:col>7</xdr:col>
                    <xdr:colOff>276225</xdr:colOff>
                    <xdr:row>0</xdr:row>
                    <xdr:rowOff>0</xdr:rowOff>
                  </from>
                  <to>
                    <xdr:col>8</xdr:col>
                    <xdr:colOff>76200</xdr:colOff>
                    <xdr:row>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ПАРЫ ЮНОШИ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cp:lastPrinted>2017-07-26T14:42:44Z</cp:lastPrinted>
  <dcterms:created xsi:type="dcterms:W3CDTF">2017-07-24T14:13:01Z</dcterms:created>
  <dcterms:modified xsi:type="dcterms:W3CDTF">2017-07-27T14:16:14Z</dcterms:modified>
</cp:coreProperties>
</file>